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30" yWindow="-300" windowWidth="24240" windowHeight="12885"/>
  </bookViews>
  <sheets>
    <sheet name="Приложение5.1" sheetId="4" r:id="rId1"/>
  </sheets>
  <calcPr calcId="125725"/>
</workbook>
</file>

<file path=xl/calcChain.xml><?xml version="1.0" encoding="utf-8"?>
<calcChain xmlns="http://schemas.openxmlformats.org/spreadsheetml/2006/main">
  <c r="H26" i="4"/>
  <c r="H25"/>
  <c r="H24"/>
  <c r="H23"/>
  <c r="H21"/>
  <c r="H20"/>
  <c r="H19"/>
  <c r="H18"/>
  <c r="H17"/>
  <c r="H16"/>
  <c r="H15"/>
  <c r="H14"/>
  <c r="H13"/>
  <c r="H12"/>
  <c r="H11"/>
  <c r="H10"/>
</calcChain>
</file>

<file path=xl/sharedStrings.xml><?xml version="1.0" encoding="utf-8"?>
<sst xmlns="http://schemas.openxmlformats.org/spreadsheetml/2006/main" count="77" uniqueCount="50">
  <si>
    <t>N</t>
  </si>
  <si>
    <t>Код</t>
  </si>
  <si>
    <t>Услуга</t>
  </si>
  <si>
    <t>Условия оказания</t>
  </si>
  <si>
    <t>Единица оплаты</t>
  </si>
  <si>
    <t>Стоимость 1 услуги, руб.</t>
  </si>
  <si>
    <t>Коэффициент относительной затратоемкости</t>
  </si>
  <si>
    <t>A18.05.002</t>
  </si>
  <si>
    <t>Гемодиализ</t>
  </si>
  <si>
    <t>стационарно, дневной стационар, амбулаторно</t>
  </si>
  <si>
    <t>услуга</t>
  </si>
  <si>
    <t>A18.05.002.002</t>
  </si>
  <si>
    <t>Гемодиализ интермиттирующий низкопоточный</t>
  </si>
  <si>
    <t>A18.05.002.001</t>
  </si>
  <si>
    <t>Гемодиализ интермиттирующий высокопоточный</t>
  </si>
  <si>
    <t>A18.05.011</t>
  </si>
  <si>
    <t>Гемодиафильтрация</t>
  </si>
  <si>
    <t>A18.05.004</t>
  </si>
  <si>
    <t>Ультрафильтрация крови</t>
  </si>
  <si>
    <t>стационарно</t>
  </si>
  <si>
    <t>A18.05.002.003</t>
  </si>
  <si>
    <t>Гемодиализ интермиттирующий продленный</t>
  </si>
  <si>
    <t>A18.05.003</t>
  </si>
  <si>
    <t>Гемофильтрация крови</t>
  </si>
  <si>
    <t>A18.05.004.001</t>
  </si>
  <si>
    <t>Ультрафильтрация продленная</t>
  </si>
  <si>
    <t>A18.05.011.001</t>
  </si>
  <si>
    <t>Гемодиафильтрация продленная</t>
  </si>
  <si>
    <t>A18.05.002.005</t>
  </si>
  <si>
    <t>Гемодиализ продолжительный</t>
  </si>
  <si>
    <t>Сутки</t>
  </si>
  <si>
    <t>A18.05.003.002</t>
  </si>
  <si>
    <t>Гемофильтрация крови продолжительная</t>
  </si>
  <si>
    <t>A18.05.011.002</t>
  </si>
  <si>
    <t>Гемодиафильтрация продолжительная</t>
  </si>
  <si>
    <t>A18.30.001</t>
  </si>
  <si>
    <t>Перитонеальный диализ</t>
  </si>
  <si>
    <t>день обмена</t>
  </si>
  <si>
    <t>A18.30.001.001</t>
  </si>
  <si>
    <t>Перитонеальный диализ проточный</t>
  </si>
  <si>
    <t>A18.30.001.002</t>
  </si>
  <si>
    <t>Перитонеальный диализ с использованием автоматизированных технологий</t>
  </si>
  <si>
    <t>A18.30.001.003</t>
  </si>
  <si>
    <t>Перитонеальный диализ при нарушении ультрафильтрации</t>
  </si>
  <si>
    <t>A18.05.002 Гемодиализ - базовая ставка</t>
  </si>
  <si>
    <t>A18.30.001 Перитонеальный диализ - базовая ставка</t>
  </si>
  <si>
    <t>Стоимтость услуг диализа,</t>
  </si>
  <si>
    <t xml:space="preserve"> Приложение  № 3.1</t>
  </si>
  <si>
    <t>к Соглашению от "27" декабря 2019 г.</t>
  </si>
  <si>
    <t xml:space="preserve">оказываемых в рамках территориальной программы ОМС на 2020 год, невошедших в подушевой норматив 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</si>
</sst>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6"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3" fillId="2" borderId="0" xfId="0" applyFont="1" applyFill="1" applyAlignment="1">
      <alignment horizontal="right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4" fontId="5" fillId="0" borderId="0" xfId="0" applyNumberFormat="1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 applyAlignment="1">
      <alignment vertical="top" wrapText="1"/>
    </xf>
    <xf numFmtId="0" fontId="4" fillId="0" borderId="1" xfId="0" applyFont="1" applyBorder="1"/>
    <xf numFmtId="4" fontId="4" fillId="0" borderId="1" xfId="0" applyNumberFormat="1" applyFont="1" applyBorder="1"/>
    <xf numFmtId="0" fontId="4" fillId="0" borderId="0" xfId="0" applyFont="1" applyBorder="1" applyAlignment="1">
      <alignment vertical="top" wrapText="1"/>
    </xf>
    <xf numFmtId="4" fontId="4" fillId="0" borderId="0" xfId="0" applyNumberFormat="1" applyFont="1" applyBorder="1"/>
    <xf numFmtId="0" fontId="4" fillId="0" borderId="0" xfId="0" applyFont="1"/>
    <xf numFmtId="0" fontId="5" fillId="0" borderId="0" xfId="0" applyFont="1" applyAlignment="1">
      <alignment horizontal="left"/>
    </xf>
    <xf numFmtId="0" fontId="3" fillId="3" borderId="0" xfId="0" applyFont="1" applyFill="1" applyBorder="1" applyAlignment="1">
      <alignment horizontal="right"/>
    </xf>
    <xf numFmtId="0" fontId="3" fillId="3" borderId="0" xfId="0" applyFont="1" applyFill="1" applyAlignment="1"/>
    <xf numFmtId="0" fontId="4" fillId="0" borderId="0" xfId="0" applyFont="1" applyAlignment="1">
      <alignment horizontal="center"/>
    </xf>
    <xf numFmtId="0" fontId="3" fillId="3" borderId="0" xfId="0" applyFont="1" applyFill="1" applyAlignment="1">
      <alignment horizontal="right" wrapText="1"/>
    </xf>
  </cellXfs>
  <cellStyles count="5">
    <cellStyle name="Обычный" xfId="0" builtinId="0"/>
    <cellStyle name="Обычный 2" xfId="1"/>
    <cellStyle name="Обычный 2 2" xfId="3"/>
    <cellStyle name="Финансовый 2" xfId="2"/>
    <cellStyle name="Финансовый 2 2" xfId="4"/>
  </cellStyles>
  <dxfs count="0"/>
  <tableStyles count="0" defaultTableStyle="TableStyleMedium9" defaultPivotStyle="PivotStyleLight16"/>
  <colors>
    <mruColors>
      <color rgb="FFCCFF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26"/>
  <sheetViews>
    <sheetView tabSelected="1" workbookViewId="0">
      <selection activeCell="N18" sqref="N18"/>
    </sheetView>
  </sheetViews>
  <sheetFormatPr defaultRowHeight="12.75"/>
  <cols>
    <col min="2" max="2" width="4.42578125" customWidth="1"/>
    <col min="3" max="3" width="14.7109375" customWidth="1"/>
    <col min="4" max="4" width="54.28515625" customWidth="1"/>
    <col min="5" max="5" width="23.42578125" customWidth="1"/>
    <col min="6" max="6" width="15.28515625" customWidth="1"/>
    <col min="7" max="7" width="15" customWidth="1"/>
    <col min="8" max="8" width="12.28515625" customWidth="1"/>
    <col min="9" max="9" width="12.42578125" customWidth="1"/>
  </cols>
  <sheetData>
    <row r="2" spans="2:9" ht="16.5" customHeight="1">
      <c r="G2" s="18" t="s">
        <v>47</v>
      </c>
      <c r="H2" s="18"/>
    </row>
    <row r="3" spans="2:9" ht="0.75" customHeight="1">
      <c r="G3" s="1"/>
      <c r="H3" s="1"/>
    </row>
    <row r="4" spans="2:9" ht="16.5">
      <c r="G4" s="16"/>
      <c r="H4" s="15" t="s">
        <v>48</v>
      </c>
    </row>
    <row r="5" spans="2:9" ht="15">
      <c r="B5" s="14"/>
      <c r="C5" s="13"/>
      <c r="D5" s="13"/>
      <c r="E5" s="13"/>
      <c r="F5" s="13"/>
      <c r="G5" s="13"/>
      <c r="H5" s="13"/>
      <c r="I5" s="13"/>
    </row>
    <row r="6" spans="2:9" ht="15">
      <c r="B6" s="14" t="s">
        <v>46</v>
      </c>
      <c r="C6" s="17"/>
      <c r="D6" s="13"/>
      <c r="E6" s="13"/>
      <c r="F6" s="13"/>
      <c r="G6" s="13"/>
      <c r="H6" s="13"/>
      <c r="I6" s="13"/>
    </row>
    <row r="7" spans="2:9" ht="15">
      <c r="B7" s="14" t="s">
        <v>49</v>
      </c>
      <c r="C7" s="13"/>
      <c r="D7" s="13"/>
      <c r="E7" s="13"/>
      <c r="F7" s="13"/>
      <c r="G7" s="13"/>
      <c r="H7" s="13"/>
      <c r="I7" s="13"/>
    </row>
    <row r="8" spans="2:9" ht="47.25" customHeight="1">
      <c r="B8" s="2" t="s">
        <v>0</v>
      </c>
      <c r="C8" s="2" t="s">
        <v>1</v>
      </c>
      <c r="D8" s="2" t="s">
        <v>2</v>
      </c>
      <c r="E8" s="2" t="s">
        <v>3</v>
      </c>
      <c r="F8" s="2" t="s">
        <v>4</v>
      </c>
      <c r="G8" s="3" t="s">
        <v>6</v>
      </c>
      <c r="H8" s="2" t="s">
        <v>5</v>
      </c>
    </row>
    <row r="9" spans="2:9" ht="15">
      <c r="B9" s="4"/>
      <c r="C9" s="4"/>
      <c r="D9" s="5" t="s">
        <v>44</v>
      </c>
      <c r="E9" s="6">
        <v>5949</v>
      </c>
      <c r="F9" s="4"/>
      <c r="G9" s="7"/>
      <c r="H9" s="7"/>
    </row>
    <row r="10" spans="2:9" ht="30">
      <c r="B10" s="2">
        <v>1</v>
      </c>
      <c r="C10" s="8" t="s">
        <v>7</v>
      </c>
      <c r="D10" s="8" t="s">
        <v>8</v>
      </c>
      <c r="E10" s="2" t="s">
        <v>9</v>
      </c>
      <c r="F10" s="2" t="s">
        <v>10</v>
      </c>
      <c r="G10" s="9">
        <v>1</v>
      </c>
      <c r="H10" s="10">
        <f>G10*$E$9</f>
        <v>5949</v>
      </c>
    </row>
    <row r="11" spans="2:9" ht="30">
      <c r="B11" s="2"/>
      <c r="C11" s="8" t="s">
        <v>11</v>
      </c>
      <c r="D11" s="8" t="s">
        <v>12</v>
      </c>
      <c r="E11" s="2" t="s">
        <v>9</v>
      </c>
      <c r="F11" s="2" t="s">
        <v>10</v>
      </c>
      <c r="G11" s="9">
        <v>1</v>
      </c>
      <c r="H11" s="10">
        <f t="shared" ref="H11:H21" si="0">G11*$E$9</f>
        <v>5949</v>
      </c>
    </row>
    <row r="12" spans="2:9" ht="30">
      <c r="B12" s="2">
        <v>2</v>
      </c>
      <c r="C12" s="8" t="s">
        <v>13</v>
      </c>
      <c r="D12" s="8" t="s">
        <v>14</v>
      </c>
      <c r="E12" s="2" t="s">
        <v>9</v>
      </c>
      <c r="F12" s="2" t="s">
        <v>10</v>
      </c>
      <c r="G12" s="9">
        <v>1.05</v>
      </c>
      <c r="H12" s="10">
        <f t="shared" si="0"/>
        <v>6246.45</v>
      </c>
    </row>
    <row r="13" spans="2:9" ht="30">
      <c r="B13" s="2">
        <v>3</v>
      </c>
      <c r="C13" s="8" t="s">
        <v>15</v>
      </c>
      <c r="D13" s="8" t="s">
        <v>16</v>
      </c>
      <c r="E13" s="2" t="s">
        <v>9</v>
      </c>
      <c r="F13" s="2" t="s">
        <v>10</v>
      </c>
      <c r="G13" s="9">
        <v>1.08</v>
      </c>
      <c r="H13" s="10">
        <f t="shared" si="0"/>
        <v>6424.92</v>
      </c>
    </row>
    <row r="14" spans="2:9" ht="15">
      <c r="B14" s="2">
        <v>4</v>
      </c>
      <c r="C14" s="8" t="s">
        <v>17</v>
      </c>
      <c r="D14" s="8" t="s">
        <v>18</v>
      </c>
      <c r="E14" s="2" t="s">
        <v>19</v>
      </c>
      <c r="F14" s="2" t="s">
        <v>10</v>
      </c>
      <c r="G14" s="9">
        <v>0.92</v>
      </c>
      <c r="H14" s="10">
        <f t="shared" si="0"/>
        <v>5473.08</v>
      </c>
    </row>
    <row r="15" spans="2:9" ht="15">
      <c r="B15" s="2">
        <v>5</v>
      </c>
      <c r="C15" s="8" t="s">
        <v>20</v>
      </c>
      <c r="D15" s="8" t="s">
        <v>21</v>
      </c>
      <c r="E15" s="2" t="s">
        <v>19</v>
      </c>
      <c r="F15" s="2" t="s">
        <v>10</v>
      </c>
      <c r="G15" s="9">
        <v>2.76</v>
      </c>
      <c r="H15" s="10">
        <f t="shared" si="0"/>
        <v>16419.239999999998</v>
      </c>
    </row>
    <row r="16" spans="2:9" ht="15">
      <c r="B16" s="2">
        <v>6</v>
      </c>
      <c r="C16" s="8" t="s">
        <v>22</v>
      </c>
      <c r="D16" s="8" t="s">
        <v>23</v>
      </c>
      <c r="E16" s="2" t="s">
        <v>19</v>
      </c>
      <c r="F16" s="2" t="s">
        <v>10</v>
      </c>
      <c r="G16" s="9">
        <v>2.88</v>
      </c>
      <c r="H16" s="10">
        <f t="shared" si="0"/>
        <v>17133.12</v>
      </c>
    </row>
    <row r="17" spans="2:8" ht="15">
      <c r="B17" s="2">
        <v>7</v>
      </c>
      <c r="C17" s="8" t="s">
        <v>24</v>
      </c>
      <c r="D17" s="8" t="s">
        <v>25</v>
      </c>
      <c r="E17" s="2" t="s">
        <v>19</v>
      </c>
      <c r="F17" s="2" t="s">
        <v>10</v>
      </c>
      <c r="G17" s="9">
        <v>2.5099999999999998</v>
      </c>
      <c r="H17" s="10">
        <f t="shared" si="0"/>
        <v>14931.989999999998</v>
      </c>
    </row>
    <row r="18" spans="2:8" ht="15">
      <c r="B18" s="2">
        <v>8</v>
      </c>
      <c r="C18" s="8" t="s">
        <v>26</v>
      </c>
      <c r="D18" s="8" t="s">
        <v>27</v>
      </c>
      <c r="E18" s="2" t="s">
        <v>19</v>
      </c>
      <c r="F18" s="2" t="s">
        <v>2</v>
      </c>
      <c r="G18" s="9">
        <v>3.01</v>
      </c>
      <c r="H18" s="10">
        <f t="shared" si="0"/>
        <v>17906.489999999998</v>
      </c>
    </row>
    <row r="19" spans="2:8" ht="15">
      <c r="B19" s="2">
        <v>9</v>
      </c>
      <c r="C19" s="8" t="s">
        <v>28</v>
      </c>
      <c r="D19" s="8" t="s">
        <v>29</v>
      </c>
      <c r="E19" s="2" t="s">
        <v>19</v>
      </c>
      <c r="F19" s="2" t="s">
        <v>30</v>
      </c>
      <c r="G19" s="9">
        <v>5.23</v>
      </c>
      <c r="H19" s="10">
        <f t="shared" si="0"/>
        <v>31113.270000000004</v>
      </c>
    </row>
    <row r="20" spans="2:8" ht="15">
      <c r="B20" s="2">
        <v>10</v>
      </c>
      <c r="C20" s="8" t="s">
        <v>31</v>
      </c>
      <c r="D20" s="8" t="s">
        <v>32</v>
      </c>
      <c r="E20" s="2" t="s">
        <v>19</v>
      </c>
      <c r="F20" s="2" t="s">
        <v>30</v>
      </c>
      <c r="G20" s="9">
        <v>5.48</v>
      </c>
      <c r="H20" s="10">
        <f t="shared" si="0"/>
        <v>32600.520000000004</v>
      </c>
    </row>
    <row r="21" spans="2:8" ht="15">
      <c r="B21" s="2">
        <v>11</v>
      </c>
      <c r="C21" s="8" t="s">
        <v>33</v>
      </c>
      <c r="D21" s="8" t="s">
        <v>34</v>
      </c>
      <c r="E21" s="2" t="s">
        <v>19</v>
      </c>
      <c r="F21" s="2" t="s">
        <v>30</v>
      </c>
      <c r="G21" s="9">
        <v>5.73</v>
      </c>
      <c r="H21" s="10">
        <f t="shared" si="0"/>
        <v>34087.770000000004</v>
      </c>
    </row>
    <row r="22" spans="2:8" ht="18" customHeight="1">
      <c r="B22" s="4"/>
      <c r="C22" s="11"/>
      <c r="D22" s="5" t="s">
        <v>45</v>
      </c>
      <c r="E22" s="6">
        <v>4700</v>
      </c>
      <c r="F22" s="4"/>
      <c r="G22" s="7"/>
      <c r="H22" s="12"/>
    </row>
    <row r="23" spans="2:8" ht="30">
      <c r="B23" s="2">
        <v>12</v>
      </c>
      <c r="C23" s="8" t="s">
        <v>35</v>
      </c>
      <c r="D23" s="8" t="s">
        <v>36</v>
      </c>
      <c r="E23" s="2" t="s">
        <v>9</v>
      </c>
      <c r="F23" s="2" t="s">
        <v>37</v>
      </c>
      <c r="G23" s="9">
        <v>1</v>
      </c>
      <c r="H23" s="10">
        <f>$E$22*G23</f>
        <v>4700</v>
      </c>
    </row>
    <row r="24" spans="2:8" ht="15">
      <c r="B24" s="2">
        <v>13</v>
      </c>
      <c r="C24" s="8" t="s">
        <v>38</v>
      </c>
      <c r="D24" s="8" t="s">
        <v>39</v>
      </c>
      <c r="E24" s="2" t="s">
        <v>19</v>
      </c>
      <c r="F24" s="2" t="s">
        <v>37</v>
      </c>
      <c r="G24" s="9">
        <v>4.92</v>
      </c>
      <c r="H24" s="10">
        <f t="shared" ref="H24:H26" si="1">$E$22*G24</f>
        <v>23124</v>
      </c>
    </row>
    <row r="25" spans="2:8" ht="30">
      <c r="B25" s="2">
        <v>14</v>
      </c>
      <c r="C25" s="8" t="s">
        <v>40</v>
      </c>
      <c r="D25" s="8" t="s">
        <v>41</v>
      </c>
      <c r="E25" s="2" t="s">
        <v>9</v>
      </c>
      <c r="F25" s="2" t="s">
        <v>37</v>
      </c>
      <c r="G25" s="9">
        <v>1.24</v>
      </c>
      <c r="H25" s="10">
        <f t="shared" si="1"/>
        <v>5828</v>
      </c>
    </row>
    <row r="26" spans="2:8" ht="30">
      <c r="B26" s="2">
        <v>15</v>
      </c>
      <c r="C26" s="8" t="s">
        <v>42</v>
      </c>
      <c r="D26" s="8" t="s">
        <v>43</v>
      </c>
      <c r="E26" s="2" t="s">
        <v>9</v>
      </c>
      <c r="F26" s="2" t="s">
        <v>37</v>
      </c>
      <c r="G26" s="9">
        <v>1.0900000000000001</v>
      </c>
      <c r="H26" s="10">
        <f t="shared" si="1"/>
        <v>5123</v>
      </c>
    </row>
  </sheetData>
  <mergeCells count="1">
    <mergeCell ref="G2:H2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Приложение5.1</vt:lpstr>
    </vt:vector>
  </TitlesOfParts>
  <Company>Allround Automations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PL/SQL Developer</dc:creator>
  <cp:lastModifiedBy>чайка</cp:lastModifiedBy>
  <cp:lastPrinted>2020-01-14T08:39:03Z</cp:lastPrinted>
  <dcterms:created xsi:type="dcterms:W3CDTF">2016-06-08T10:40:58Z</dcterms:created>
  <dcterms:modified xsi:type="dcterms:W3CDTF">2020-01-14T08:39:13Z</dcterms:modified>
</cp:coreProperties>
</file>